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49a7992af6739a/Dokument/Robert/Skytte/Kretsen/Västmanlandskretsen/Övrigt/"/>
    </mc:Choice>
  </mc:AlternateContent>
  <xr:revisionPtr revIDLastSave="701" documentId="8_{A33291A4-5C1B-4F55-B11F-5EE10A2124B6}" xr6:coauthVersionLast="47" xr6:coauthVersionMax="47" xr10:uidLastSave="{90347F40-98B0-4F42-B1AD-085B71549A5D}"/>
  <bookViews>
    <workbookView xWindow="-28920" yWindow="-1995" windowWidth="29040" windowHeight="17520" xr2:uid="{FA701A95-30AC-4465-BC0A-C1B86B3C2E69}"/>
  </bookViews>
  <sheets>
    <sheet name="Blad1" sheetId="1" r:id="rId1"/>
  </sheets>
  <definedNames>
    <definedName name="_xlnm._FilterDatabase" localSheetId="0" hidden="1">Blad1!$A$2:$AA$73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3" i="1"/>
  <c r="C3" i="1"/>
  <c r="D3" i="1"/>
  <c r="A66" i="1" l="1"/>
  <c r="A61" i="1"/>
  <c r="A69" i="1"/>
  <c r="A59" i="1"/>
  <c r="A35" i="1"/>
  <c r="A50" i="1"/>
  <c r="A40" i="1"/>
  <c r="A42" i="1"/>
  <c r="A58" i="1"/>
  <c r="A31" i="1"/>
  <c r="A38" i="1"/>
  <c r="A49" i="1"/>
  <c r="A6" i="1"/>
  <c r="A57" i="1"/>
  <c r="A65" i="1"/>
  <c r="A11" i="1"/>
  <c r="A47" i="1"/>
  <c r="A54" i="1"/>
  <c r="A68" i="1"/>
  <c r="A10" i="1"/>
  <c r="A51" i="1"/>
  <c r="A27" i="1"/>
  <c r="A55" i="1"/>
  <c r="A4" i="1"/>
  <c r="A72" i="1"/>
  <c r="A41" i="1"/>
  <c r="A9" i="1"/>
  <c r="A44" i="1"/>
  <c r="A12" i="1"/>
  <c r="A30" i="1"/>
  <c r="A73" i="1"/>
  <c r="A71" i="1"/>
  <c r="A67" i="1"/>
  <c r="A62" i="1"/>
  <c r="A16" i="1"/>
  <c r="A46" i="1"/>
  <c r="A56" i="1"/>
  <c r="A32" i="1"/>
  <c r="A70" i="1"/>
  <c r="A63" i="1"/>
  <c r="A60" i="1"/>
  <c r="A3" i="1"/>
  <c r="A26" i="1"/>
  <c r="A36" i="1"/>
  <c r="A24" i="1"/>
  <c r="A23" i="1"/>
  <c r="A39" i="1"/>
  <c r="A5" i="1"/>
  <c r="A21" i="1"/>
  <c r="A15" i="1"/>
  <c r="A18" i="1"/>
  <c r="A64" i="1"/>
  <c r="A17" i="1"/>
  <c r="A34" i="1"/>
  <c r="A13" i="1"/>
  <c r="A7" i="1"/>
  <c r="A22" i="1"/>
  <c r="A43" i="1"/>
  <c r="A52" i="1"/>
  <c r="A53" i="1"/>
  <c r="A33" i="1"/>
  <c r="A19" i="1"/>
  <c r="A37" i="1"/>
  <c r="A25" i="1"/>
  <c r="A20" i="1"/>
  <c r="A48" i="1"/>
  <c r="A28" i="1"/>
  <c r="A14" i="1"/>
  <c r="A45" i="1"/>
  <c r="A29" i="1"/>
  <c r="A8" i="1"/>
</calcChain>
</file>

<file path=xl/sharedStrings.xml><?xml version="1.0" encoding="utf-8"?>
<sst xmlns="http://schemas.openxmlformats.org/spreadsheetml/2006/main" count="195" uniqueCount="102">
  <si>
    <t>Namn</t>
  </si>
  <si>
    <t>Klubb</t>
  </si>
  <si>
    <t>Resultat</t>
  </si>
  <si>
    <t>Placering</t>
  </si>
  <si>
    <t>Västmanland Ranking Prec C</t>
  </si>
  <si>
    <t>Klass</t>
  </si>
  <si>
    <t>Leif Gäverth</t>
  </si>
  <si>
    <t>VPS</t>
  </si>
  <si>
    <t>Mikael Lauth</t>
  </si>
  <si>
    <t>Smedsbo</t>
  </si>
  <si>
    <t>Staffan Juskär</t>
  </si>
  <si>
    <t>Niklas Ahlén</t>
  </si>
  <si>
    <t>Fagersta</t>
  </si>
  <si>
    <t>Edward Barnelius</t>
  </si>
  <si>
    <t>Tommy Sundin</t>
  </si>
  <si>
    <t>Robert Pettersson</t>
  </si>
  <si>
    <t>Martin Stensson</t>
  </si>
  <si>
    <t>Filip Andersson</t>
  </si>
  <si>
    <t>Ingvar Blomström</t>
  </si>
  <si>
    <t>Halgeir Nilsen</t>
  </si>
  <si>
    <t>Anders Karlsson</t>
  </si>
  <si>
    <t>Tove Carlsson</t>
  </si>
  <si>
    <t>Dragan Vojnovic</t>
  </si>
  <si>
    <t>Tony Johansson</t>
  </si>
  <si>
    <t>Hans Alerstav</t>
  </si>
  <si>
    <t>Sala</t>
  </si>
  <si>
    <t>Arild Bye</t>
  </si>
  <si>
    <t>Per Örberg</t>
  </si>
  <si>
    <t>Lars Lissdaniels</t>
  </si>
  <si>
    <t>Lars Blom</t>
  </si>
  <si>
    <t>Svenne Kamis</t>
  </si>
  <si>
    <t>Anna Lindström</t>
  </si>
  <si>
    <t>Sven Rosbäck</t>
  </si>
  <si>
    <t>VÄ</t>
  </si>
  <si>
    <t>Yngve Ericsson</t>
  </si>
  <si>
    <r>
      <t xml:space="preserve">Tävling
</t>
    </r>
    <r>
      <rPr>
        <u/>
        <sz val="11"/>
        <color theme="1"/>
        <rFont val="Calibri"/>
        <family val="2"/>
        <scheme val="minor"/>
      </rPr>
      <t>Arrangör</t>
    </r>
  </si>
  <si>
    <t>Delt</t>
  </si>
  <si>
    <t>Anders Lindberg</t>
  </si>
  <si>
    <t>Reino Soursa</t>
  </si>
  <si>
    <r>
      <t xml:space="preserve">KP #1 2023-04-15
</t>
    </r>
    <r>
      <rPr>
        <u/>
        <sz val="11"/>
        <color theme="1"/>
        <rFont val="Calibri"/>
        <family val="2"/>
        <scheme val="minor"/>
      </rPr>
      <t>Smedsbo</t>
    </r>
  </si>
  <si>
    <r>
      <t xml:space="preserve">KP #2 2023-06-06
</t>
    </r>
    <r>
      <rPr>
        <u/>
        <sz val="11"/>
        <color theme="1"/>
        <rFont val="Calibri"/>
        <family val="2"/>
        <scheme val="minor"/>
      </rPr>
      <t>Fagersta</t>
    </r>
  </si>
  <si>
    <t>Sofia Printz</t>
  </si>
  <si>
    <r>
      <t xml:space="preserve">KP #3 2023-08-19
</t>
    </r>
    <r>
      <rPr>
        <u/>
        <sz val="11"/>
        <color theme="1"/>
        <rFont val="Calibri"/>
        <family val="2"/>
        <scheme val="minor"/>
      </rPr>
      <t>VPS</t>
    </r>
  </si>
  <si>
    <t>Rickard Greis</t>
  </si>
  <si>
    <t>Fredrik Wallin</t>
  </si>
  <si>
    <t>Joel Persson</t>
  </si>
  <si>
    <t>Per Nilsson</t>
  </si>
  <si>
    <t>Michael Lindström</t>
  </si>
  <si>
    <t>Leif Dahlberg</t>
  </si>
  <si>
    <t>Magdalena Kainz</t>
  </si>
  <si>
    <r>
      <t xml:space="preserve">KrM 2023-08-19
</t>
    </r>
    <r>
      <rPr>
        <u/>
        <sz val="11"/>
        <color theme="1"/>
        <rFont val="Calibri"/>
        <family val="2"/>
        <scheme val="minor"/>
      </rPr>
      <t>VPS</t>
    </r>
  </si>
  <si>
    <t>Tony Haaparanta</t>
  </si>
  <si>
    <t>KP #4 2023-09-30
Smedsbo</t>
  </si>
  <si>
    <t>Emil Sandnabba</t>
  </si>
  <si>
    <t>Roger Andersson</t>
  </si>
  <si>
    <t>Surahammar</t>
  </si>
  <si>
    <t>Peter Dahlin</t>
  </si>
  <si>
    <t>Camilla Obeid</t>
  </si>
  <si>
    <t>Minna Männikkö</t>
  </si>
  <si>
    <t>Per-Johan Stenstrand</t>
  </si>
  <si>
    <t>Karl Bergström</t>
  </si>
  <si>
    <t>Poäng</t>
  </si>
  <si>
    <t>SnittP</t>
  </si>
  <si>
    <t>Plac</t>
  </si>
  <si>
    <r>
      <t xml:space="preserve">KP #4 2022-09-17
</t>
    </r>
    <r>
      <rPr>
        <u/>
        <sz val="11"/>
        <color theme="1"/>
        <rFont val="Calibri"/>
        <family val="2"/>
        <scheme val="minor"/>
      </rPr>
      <t>Smedsbo</t>
    </r>
  </si>
  <si>
    <t>Stefan Kristersson</t>
  </si>
  <si>
    <t>Kenneth Ringström</t>
  </si>
  <si>
    <t>Kristian Milosevic</t>
  </si>
  <si>
    <t>Peter Berglind</t>
  </si>
  <si>
    <t>Andreas Englund</t>
  </si>
  <si>
    <t>Cecilia Kindwall</t>
  </si>
  <si>
    <t>Magnus Andersson</t>
  </si>
  <si>
    <t>Lars Bergman</t>
  </si>
  <si>
    <t>Futb</t>
  </si>
  <si>
    <t>Erik Lindersson</t>
  </si>
  <si>
    <t>Mikael Larsson</t>
  </si>
  <si>
    <t>Mats Lindberg</t>
  </si>
  <si>
    <r>
      <t xml:space="preserve">KP #3 2022-08-27
</t>
    </r>
    <r>
      <rPr>
        <u/>
        <sz val="11"/>
        <color theme="1"/>
        <rFont val="Calibri"/>
        <family val="2"/>
        <scheme val="minor"/>
      </rPr>
      <t>Fagersta</t>
    </r>
  </si>
  <si>
    <r>
      <t xml:space="preserve">KrM 2022-09-04
</t>
    </r>
    <r>
      <rPr>
        <u/>
        <sz val="11"/>
        <color theme="1"/>
        <rFont val="Calibri"/>
        <family val="2"/>
        <scheme val="minor"/>
      </rPr>
      <t>VPS</t>
    </r>
  </si>
  <si>
    <t>Aros</t>
  </si>
  <si>
    <t>Thomas Hermansson</t>
  </si>
  <si>
    <t>Leif Carlsson</t>
  </si>
  <si>
    <t>Karl-Johan Kördel</t>
  </si>
  <si>
    <t>Pelle Murelius</t>
  </si>
  <si>
    <t>Tomas Sjöblom</t>
  </si>
  <si>
    <t>Sarah Kördel</t>
  </si>
  <si>
    <t>Tomas Andersson</t>
  </si>
  <si>
    <t>Patrik Vennberg</t>
  </si>
  <si>
    <r>
      <t xml:space="preserve">KP #5  2023-10-14
</t>
    </r>
    <r>
      <rPr>
        <u/>
        <sz val="11"/>
        <color theme="1"/>
        <rFont val="Calibri"/>
        <family val="2"/>
        <scheme val="minor"/>
      </rPr>
      <t>Sala</t>
    </r>
  </si>
  <si>
    <t>Sören Eriksson</t>
  </si>
  <si>
    <t>Fredrik Gunnarsson</t>
  </si>
  <si>
    <t>Andreas Rönnqvist</t>
  </si>
  <si>
    <t>Johan Edfeldt-Opalinski</t>
  </si>
  <si>
    <t>KP #1 2024-04-13
Smedsbo</t>
  </si>
  <si>
    <t>VPS (F16)</t>
  </si>
  <si>
    <t>Bill Sammens</t>
  </si>
  <si>
    <t>Pontus Alenfelt</t>
  </si>
  <si>
    <t>Ari Lindberg</t>
  </si>
  <si>
    <t>Mikael Andersson</t>
  </si>
  <si>
    <t>Per Dahlberg</t>
  </si>
  <si>
    <t>Martin Klippel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</si>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</sst>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top" textRotation="45" wrapText="1"/>
    </xf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45D8-A730-4AE1-9915-D8E186DC2EF3}">
  <dimension ref="A1:AA73"/>
  <sheetViews>
    <sheetView tabSelected="1" workbookViewId="0">
      <selection activeCell="F1" sqref="F1:F1048576"/>
    </sheetView>
  </sheetViews>
  <sheetFormatPr defaultRowHeight="15" x14ac:dyDescent="0.25"/>
  <cols>
    <col min="1" max="1" width="12.7109375" style="5" bestFit="1" customWidth="1"/>
    <col min="2" max="3" width="9.140625" style="5" customWidth="1"/>
    <col min="4" max="4" width="9.85546875" customWidth="1"/>
    <col min="5" max="5" width="36.28515625" customWidth="1"/>
    <col min="6" max="6" width="12.5703125" bestFit="1" customWidth="1"/>
    <col min="7" max="7" width="5.7109375" style="9" bestFit="1" customWidth="1"/>
    <col min="8" max="27" width="8.7109375" customWidth="1"/>
  </cols>
  <sheetData>
    <row r="1" spans="1:27" ht="71.25" customHeight="1" x14ac:dyDescent="0.3">
      <c r="A1" s="6" t="s">
        <v>4</v>
      </c>
      <c r="B1" s="6"/>
      <c r="C1" s="6"/>
      <c r="D1" s="6"/>
      <c r="E1" s="6"/>
      <c r="F1" s="2" t="s">
        <v>35</v>
      </c>
      <c r="G1" s="7" t="s">
        <v>36</v>
      </c>
      <c r="H1" s="2" t="s">
        <v>93</v>
      </c>
      <c r="I1" s="1">
        <v>20</v>
      </c>
      <c r="J1" s="2" t="s">
        <v>88</v>
      </c>
      <c r="K1" s="1">
        <v>10</v>
      </c>
      <c r="L1" s="2" t="s">
        <v>52</v>
      </c>
      <c r="M1" s="1">
        <v>20</v>
      </c>
      <c r="N1" s="2" t="s">
        <v>50</v>
      </c>
      <c r="O1" s="1">
        <v>10</v>
      </c>
      <c r="P1" s="2" t="s">
        <v>42</v>
      </c>
      <c r="Q1" s="1">
        <v>13</v>
      </c>
      <c r="R1" s="2" t="s">
        <v>40</v>
      </c>
      <c r="S1" s="1">
        <v>12</v>
      </c>
      <c r="T1" s="2" t="s">
        <v>39</v>
      </c>
      <c r="U1" s="1">
        <v>26</v>
      </c>
      <c r="V1" s="2" t="s">
        <v>64</v>
      </c>
      <c r="W1" s="1">
        <v>17</v>
      </c>
      <c r="X1" s="2" t="s">
        <v>78</v>
      </c>
      <c r="Y1" s="1">
        <v>19</v>
      </c>
      <c r="Z1" s="2" t="s">
        <v>77</v>
      </c>
      <c r="AA1" s="1">
        <v>16</v>
      </c>
    </row>
    <row r="2" spans="1:27" s="3" customFormat="1" x14ac:dyDescent="0.25">
      <c r="A2" s="4" t="s">
        <v>61</v>
      </c>
      <c r="B2" s="4" t="s">
        <v>62</v>
      </c>
      <c r="C2" s="4" t="s">
        <v>36</v>
      </c>
      <c r="D2" s="3" t="s">
        <v>63</v>
      </c>
      <c r="E2" s="3" t="s">
        <v>0</v>
      </c>
      <c r="F2" s="3" t="s">
        <v>1</v>
      </c>
      <c r="G2" s="8" t="s">
        <v>5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  <c r="N2" s="3" t="s">
        <v>2</v>
      </c>
      <c r="O2" s="3" t="s">
        <v>3</v>
      </c>
      <c r="P2" s="3" t="s">
        <v>2</v>
      </c>
      <c r="Q2" s="3" t="s">
        <v>3</v>
      </c>
      <c r="R2" s="3" t="s">
        <v>2</v>
      </c>
      <c r="S2" s="3" t="s">
        <v>3</v>
      </c>
      <c r="T2" s="3" t="s">
        <v>2</v>
      </c>
      <c r="U2" s="3" t="s">
        <v>3</v>
      </c>
      <c r="V2" s="3" t="s">
        <v>2</v>
      </c>
      <c r="W2" s="3" t="s">
        <v>3</v>
      </c>
      <c r="X2" s="3" t="s">
        <v>2</v>
      </c>
      <c r="Y2" s="3" t="s">
        <v>3</v>
      </c>
      <c r="Z2" s="3" t="s">
        <v>2</v>
      </c>
      <c r="AA2" s="3" t="s">
        <v>3</v>
      </c>
    </row>
    <row r="3" spans="1:27" x14ac:dyDescent="0.25">
      <c r="A3" s="5">
        <f>B3+C3+D3</f>
        <v>931.1</v>
      </c>
      <c r="B3" s="5">
        <f>((H3 +J3+L3+N3+P3+R3+T3+V3+X3+Z3)/(COUNT(H3:AA3)/2))</f>
        <v>344.1</v>
      </c>
      <c r="C3" s="5">
        <f>(((COUNT(H3:AA3)/2)/(COUNT($H$1:$AA$1))*350))</f>
        <v>350</v>
      </c>
      <c r="D3">
        <f>(360-(M3+O3+Q3+S3+U3+W3+Y3+AA3+K3+I3)*3)</f>
        <v>237</v>
      </c>
      <c r="E3" t="s">
        <v>16</v>
      </c>
      <c r="F3" t="s">
        <v>9</v>
      </c>
      <c r="G3" s="9">
        <v>3</v>
      </c>
      <c r="H3">
        <v>319</v>
      </c>
      <c r="I3">
        <v>5</v>
      </c>
      <c r="J3">
        <v>320</v>
      </c>
      <c r="K3">
        <v>1</v>
      </c>
      <c r="L3">
        <v>324</v>
      </c>
      <c r="M3">
        <v>1</v>
      </c>
      <c r="N3">
        <v>448</v>
      </c>
      <c r="O3">
        <v>6</v>
      </c>
      <c r="P3">
        <v>313</v>
      </c>
      <c r="Q3">
        <v>5</v>
      </c>
      <c r="R3">
        <v>318</v>
      </c>
      <c r="S3">
        <v>6</v>
      </c>
      <c r="T3">
        <v>307</v>
      </c>
      <c r="U3">
        <v>8</v>
      </c>
      <c r="V3">
        <v>323</v>
      </c>
      <c r="W3">
        <v>1</v>
      </c>
      <c r="X3">
        <v>448</v>
      </c>
      <c r="Y3">
        <v>6</v>
      </c>
      <c r="Z3">
        <v>321</v>
      </c>
      <c r="AA3">
        <v>2</v>
      </c>
    </row>
    <row r="4" spans="1:27" x14ac:dyDescent="0.25">
      <c r="A4" s="5">
        <f>B4+C4+D4</f>
        <v>909.66666666666674</v>
      </c>
      <c r="B4" s="5">
        <f t="shared" ref="B4:B67" si="0">((H4 +J4+L4+N4+P4+R4+T4+V4+X4+Z4)/(COUNT(H4:AA4)/2))</f>
        <v>375.66666666666669</v>
      </c>
      <c r="C4" s="5">
        <f t="shared" ref="C4:C67" si="1">(((COUNT(H4:AA4)/2)/(COUNT($H$1:$AA$1))*350))</f>
        <v>210</v>
      </c>
      <c r="D4">
        <f t="shared" ref="D4:D67" si="2">(360-(M4+O4+Q4+S4+U4+W4+Y4+AA4+K4+I4)*3)</f>
        <v>324</v>
      </c>
      <c r="E4" t="s">
        <v>11</v>
      </c>
      <c r="F4" t="s">
        <v>12</v>
      </c>
      <c r="G4" s="9">
        <v>3</v>
      </c>
      <c r="N4">
        <v>462</v>
      </c>
      <c r="O4">
        <v>2</v>
      </c>
      <c r="P4">
        <v>333</v>
      </c>
      <c r="Q4">
        <v>2</v>
      </c>
      <c r="R4">
        <v>334</v>
      </c>
      <c r="S4">
        <v>1</v>
      </c>
      <c r="T4">
        <v>322</v>
      </c>
      <c r="U4">
        <v>4</v>
      </c>
      <c r="X4">
        <v>475</v>
      </c>
      <c r="Y4">
        <v>2</v>
      </c>
      <c r="Z4">
        <v>328</v>
      </c>
      <c r="AA4">
        <v>1</v>
      </c>
    </row>
    <row r="5" spans="1:27" x14ac:dyDescent="0.25">
      <c r="A5" s="5">
        <f>B5+C5+D5</f>
        <v>904.6</v>
      </c>
      <c r="B5" s="5">
        <f t="shared" si="0"/>
        <v>341.6</v>
      </c>
      <c r="C5" s="5">
        <f t="shared" si="1"/>
        <v>350</v>
      </c>
      <c r="D5">
        <f t="shared" si="2"/>
        <v>213</v>
      </c>
      <c r="E5" t="s">
        <v>15</v>
      </c>
      <c r="F5" t="s">
        <v>9</v>
      </c>
      <c r="G5" s="9">
        <v>3</v>
      </c>
      <c r="H5">
        <v>316</v>
      </c>
      <c r="I5">
        <v>7</v>
      </c>
      <c r="J5">
        <v>313</v>
      </c>
      <c r="K5">
        <v>3</v>
      </c>
      <c r="L5">
        <v>316</v>
      </c>
      <c r="M5">
        <v>3</v>
      </c>
      <c r="N5">
        <v>447</v>
      </c>
      <c r="O5">
        <v>7</v>
      </c>
      <c r="P5">
        <v>325</v>
      </c>
      <c r="Q5">
        <v>4</v>
      </c>
      <c r="R5">
        <v>320</v>
      </c>
      <c r="S5">
        <v>4</v>
      </c>
      <c r="T5">
        <v>309</v>
      </c>
      <c r="U5">
        <v>7</v>
      </c>
      <c r="V5">
        <v>317</v>
      </c>
      <c r="W5">
        <v>2</v>
      </c>
      <c r="X5">
        <v>438</v>
      </c>
      <c r="Y5">
        <v>10</v>
      </c>
      <c r="Z5">
        <v>315</v>
      </c>
      <c r="AA5">
        <v>2</v>
      </c>
    </row>
    <row r="6" spans="1:27" x14ac:dyDescent="0.25">
      <c r="A6" s="5">
        <f>B6+C6+D6</f>
        <v>904.5</v>
      </c>
      <c r="B6" s="5">
        <f t="shared" si="0"/>
        <v>339.5</v>
      </c>
      <c r="C6" s="5">
        <f t="shared" si="1"/>
        <v>280</v>
      </c>
      <c r="D6">
        <f t="shared" si="2"/>
        <v>285</v>
      </c>
      <c r="E6" t="s">
        <v>8</v>
      </c>
      <c r="F6" t="s">
        <v>9</v>
      </c>
      <c r="G6" s="9">
        <v>3</v>
      </c>
      <c r="H6">
        <v>329</v>
      </c>
      <c r="I6">
        <v>1</v>
      </c>
      <c r="J6">
        <v>319</v>
      </c>
      <c r="K6">
        <v>2</v>
      </c>
      <c r="L6">
        <v>321</v>
      </c>
      <c r="M6">
        <v>2</v>
      </c>
      <c r="N6">
        <v>455</v>
      </c>
      <c r="O6">
        <v>5</v>
      </c>
      <c r="P6">
        <v>327</v>
      </c>
      <c r="Q6">
        <v>3</v>
      </c>
      <c r="R6">
        <v>316</v>
      </c>
      <c r="S6">
        <v>8</v>
      </c>
      <c r="T6">
        <v>326</v>
      </c>
      <c r="U6">
        <v>2</v>
      </c>
      <c r="V6">
        <v>323</v>
      </c>
      <c r="W6">
        <v>2</v>
      </c>
    </row>
    <row r="7" spans="1:27" x14ac:dyDescent="0.25">
      <c r="A7" s="5">
        <f>B7+C7+D7</f>
        <v>895.6</v>
      </c>
      <c r="B7" s="5">
        <f t="shared" si="0"/>
        <v>387.6</v>
      </c>
      <c r="C7" s="5">
        <f t="shared" si="1"/>
        <v>175</v>
      </c>
      <c r="D7">
        <f t="shared" si="2"/>
        <v>333</v>
      </c>
      <c r="E7" t="s">
        <v>10</v>
      </c>
      <c r="F7" t="s">
        <v>7</v>
      </c>
      <c r="G7" s="9">
        <v>3</v>
      </c>
      <c r="H7">
        <v>323</v>
      </c>
      <c r="I7">
        <v>3</v>
      </c>
      <c r="N7">
        <v>472</v>
      </c>
      <c r="O7">
        <v>1</v>
      </c>
      <c r="P7">
        <v>336</v>
      </c>
      <c r="Q7">
        <v>1</v>
      </c>
      <c r="T7">
        <v>324</v>
      </c>
      <c r="U7">
        <v>3</v>
      </c>
      <c r="X7">
        <v>483</v>
      </c>
      <c r="Y7">
        <v>1</v>
      </c>
    </row>
    <row r="8" spans="1:27" x14ac:dyDescent="0.25">
      <c r="A8" s="5">
        <f>B8+C8+D8</f>
        <v>846</v>
      </c>
      <c r="B8" s="5">
        <f t="shared" si="0"/>
        <v>411</v>
      </c>
      <c r="C8" s="5">
        <f t="shared" si="1"/>
        <v>105</v>
      </c>
      <c r="D8">
        <f t="shared" si="2"/>
        <v>330</v>
      </c>
      <c r="E8" t="s">
        <v>51</v>
      </c>
      <c r="F8" t="s">
        <v>7</v>
      </c>
      <c r="G8" s="9">
        <v>2</v>
      </c>
      <c r="N8">
        <v>462</v>
      </c>
      <c r="O8">
        <v>4</v>
      </c>
      <c r="X8">
        <v>452</v>
      </c>
      <c r="Y8">
        <v>5</v>
      </c>
      <c r="Z8">
        <v>319</v>
      </c>
      <c r="AA8">
        <v>1</v>
      </c>
    </row>
    <row r="9" spans="1:27" x14ac:dyDescent="0.25">
      <c r="A9" s="5">
        <f>B9+C9+D9</f>
        <v>838.25</v>
      </c>
      <c r="B9" s="5">
        <f t="shared" si="0"/>
        <v>324.25</v>
      </c>
      <c r="C9" s="5">
        <f t="shared" si="1"/>
        <v>280</v>
      </c>
      <c r="D9">
        <f t="shared" si="2"/>
        <v>234</v>
      </c>
      <c r="E9" t="s">
        <v>20</v>
      </c>
      <c r="F9" t="s">
        <v>9</v>
      </c>
      <c r="G9" s="9">
        <v>3</v>
      </c>
      <c r="H9">
        <v>303</v>
      </c>
      <c r="I9">
        <v>9</v>
      </c>
      <c r="J9">
        <v>313</v>
      </c>
      <c r="K9">
        <v>2</v>
      </c>
      <c r="L9">
        <v>316</v>
      </c>
      <c r="M9">
        <v>2</v>
      </c>
      <c r="N9">
        <v>445</v>
      </c>
      <c r="O9">
        <v>9</v>
      </c>
      <c r="T9">
        <v>305</v>
      </c>
      <c r="U9">
        <v>4</v>
      </c>
      <c r="V9">
        <v>306</v>
      </c>
      <c r="W9">
        <v>2</v>
      </c>
      <c r="X9">
        <v>305</v>
      </c>
      <c r="Y9">
        <v>11</v>
      </c>
      <c r="Z9">
        <v>301</v>
      </c>
      <c r="AA9">
        <v>3</v>
      </c>
    </row>
    <row r="10" spans="1:27" x14ac:dyDescent="0.25">
      <c r="A10" s="5">
        <f>B10+C10+D10</f>
        <v>838</v>
      </c>
      <c r="B10" s="5">
        <f t="shared" si="0"/>
        <v>455</v>
      </c>
      <c r="C10" s="5">
        <f t="shared" si="1"/>
        <v>35</v>
      </c>
      <c r="D10">
        <f t="shared" si="2"/>
        <v>348</v>
      </c>
      <c r="E10" t="s">
        <v>80</v>
      </c>
      <c r="F10" t="s">
        <v>79</v>
      </c>
      <c r="G10" s="9">
        <v>2</v>
      </c>
      <c r="X10">
        <v>455</v>
      </c>
      <c r="Y10">
        <v>4</v>
      </c>
    </row>
    <row r="11" spans="1:27" x14ac:dyDescent="0.25">
      <c r="A11" s="5">
        <f>B11+C11+D11</f>
        <v>835.75</v>
      </c>
      <c r="B11" s="5">
        <f t="shared" si="0"/>
        <v>356.75</v>
      </c>
      <c r="C11" s="5">
        <f t="shared" si="1"/>
        <v>140</v>
      </c>
      <c r="D11">
        <f t="shared" si="2"/>
        <v>339</v>
      </c>
      <c r="E11" t="s">
        <v>45</v>
      </c>
      <c r="F11" t="s">
        <v>12</v>
      </c>
      <c r="G11" s="9">
        <v>3</v>
      </c>
      <c r="R11">
        <v>326</v>
      </c>
      <c r="S11">
        <v>2</v>
      </c>
      <c r="V11">
        <v>318</v>
      </c>
      <c r="W11">
        <v>1</v>
      </c>
      <c r="X11">
        <v>457</v>
      </c>
      <c r="Y11">
        <v>3</v>
      </c>
      <c r="Z11">
        <v>326</v>
      </c>
      <c r="AA11">
        <v>1</v>
      </c>
    </row>
    <row r="12" spans="1:27" x14ac:dyDescent="0.25">
      <c r="A12" s="5">
        <f>B12+C12+D12</f>
        <v>828.625</v>
      </c>
      <c r="B12" s="5">
        <f t="shared" si="0"/>
        <v>341.625</v>
      </c>
      <c r="C12" s="5">
        <f t="shared" si="1"/>
        <v>280</v>
      </c>
      <c r="D12">
        <f t="shared" si="2"/>
        <v>207</v>
      </c>
      <c r="E12" t="s">
        <v>14</v>
      </c>
      <c r="F12" t="s">
        <v>9</v>
      </c>
      <c r="G12" s="9">
        <v>3</v>
      </c>
      <c r="H12">
        <v>305</v>
      </c>
      <c r="I12">
        <v>8</v>
      </c>
      <c r="J12">
        <v>306</v>
      </c>
      <c r="K12">
        <v>4</v>
      </c>
      <c r="L12">
        <v>314</v>
      </c>
      <c r="M12">
        <v>4</v>
      </c>
      <c r="N12">
        <v>442</v>
      </c>
      <c r="O12">
        <v>10</v>
      </c>
      <c r="P12">
        <v>297</v>
      </c>
      <c r="Q12">
        <v>6</v>
      </c>
      <c r="R12">
        <v>319</v>
      </c>
      <c r="S12">
        <v>5</v>
      </c>
      <c r="T12">
        <v>309</v>
      </c>
      <c r="U12">
        <v>6</v>
      </c>
      <c r="X12">
        <v>441</v>
      </c>
      <c r="Y12">
        <v>8</v>
      </c>
    </row>
    <row r="13" spans="1:27" x14ac:dyDescent="0.25">
      <c r="A13" s="5">
        <f>B13+C13+D13</f>
        <v>817.66666666666674</v>
      </c>
      <c r="B13" s="5">
        <f t="shared" si="0"/>
        <v>370.66666666666669</v>
      </c>
      <c r="C13" s="5">
        <f t="shared" si="1"/>
        <v>105</v>
      </c>
      <c r="D13">
        <f t="shared" si="2"/>
        <v>342</v>
      </c>
      <c r="E13" t="s">
        <v>46</v>
      </c>
      <c r="F13" t="s">
        <v>7</v>
      </c>
      <c r="G13" s="9">
        <v>3</v>
      </c>
      <c r="H13">
        <v>324</v>
      </c>
      <c r="I13">
        <v>2</v>
      </c>
      <c r="N13">
        <v>462</v>
      </c>
      <c r="O13">
        <v>3</v>
      </c>
      <c r="R13">
        <v>326</v>
      </c>
      <c r="S13">
        <v>1</v>
      </c>
    </row>
    <row r="14" spans="1:27" x14ac:dyDescent="0.25">
      <c r="A14" s="5">
        <f>B14+C14+D14</f>
        <v>807.2</v>
      </c>
      <c r="B14" s="5">
        <f t="shared" si="0"/>
        <v>311.2</v>
      </c>
      <c r="C14" s="5">
        <f t="shared" si="1"/>
        <v>175</v>
      </c>
      <c r="D14">
        <f t="shared" si="2"/>
        <v>321</v>
      </c>
      <c r="E14" t="s">
        <v>18</v>
      </c>
      <c r="F14" t="s">
        <v>9</v>
      </c>
      <c r="G14" s="9">
        <v>2</v>
      </c>
      <c r="H14">
        <v>320</v>
      </c>
      <c r="I14">
        <v>1</v>
      </c>
      <c r="L14">
        <v>310</v>
      </c>
      <c r="M14">
        <v>5</v>
      </c>
      <c r="P14">
        <v>302</v>
      </c>
      <c r="Q14">
        <v>4</v>
      </c>
      <c r="T14">
        <v>309</v>
      </c>
      <c r="U14">
        <v>2</v>
      </c>
      <c r="V14">
        <v>315</v>
      </c>
      <c r="W14">
        <v>1</v>
      </c>
    </row>
    <row r="15" spans="1:27" x14ac:dyDescent="0.25">
      <c r="A15" s="5">
        <f>B15+C15+D15</f>
        <v>778.5</v>
      </c>
      <c r="B15" s="5">
        <f t="shared" si="0"/>
        <v>378.5</v>
      </c>
      <c r="C15" s="5">
        <f t="shared" si="1"/>
        <v>70</v>
      </c>
      <c r="D15">
        <f t="shared" si="2"/>
        <v>330</v>
      </c>
      <c r="E15" t="s">
        <v>41</v>
      </c>
      <c r="F15" t="s">
        <v>7</v>
      </c>
      <c r="G15" s="9" t="s">
        <v>101</v>
      </c>
      <c r="P15">
        <v>317</v>
      </c>
      <c r="Q15">
        <v>1</v>
      </c>
      <c r="X15">
        <v>440</v>
      </c>
      <c r="Y15">
        <v>9</v>
      </c>
    </row>
    <row r="16" spans="1:27" x14ac:dyDescent="0.25">
      <c r="A16" s="5">
        <f>B16+C16+D16</f>
        <v>776</v>
      </c>
      <c r="B16" s="5">
        <f t="shared" si="0"/>
        <v>376</v>
      </c>
      <c r="C16" s="5">
        <f t="shared" si="1"/>
        <v>70</v>
      </c>
      <c r="D16">
        <f t="shared" si="2"/>
        <v>330</v>
      </c>
      <c r="E16" t="s">
        <v>71</v>
      </c>
      <c r="F16" t="s">
        <v>12</v>
      </c>
      <c r="G16" s="9">
        <v>1</v>
      </c>
      <c r="X16">
        <v>445</v>
      </c>
      <c r="Y16">
        <v>7</v>
      </c>
      <c r="Z16">
        <v>307</v>
      </c>
      <c r="AA16">
        <v>3</v>
      </c>
    </row>
    <row r="17" spans="1:27" x14ac:dyDescent="0.25">
      <c r="A17" s="5">
        <f>B17+C17+D17</f>
        <v>769.6</v>
      </c>
      <c r="B17" s="5">
        <f t="shared" si="0"/>
        <v>267.60000000000002</v>
      </c>
      <c r="C17" s="5">
        <f t="shared" si="1"/>
        <v>175</v>
      </c>
      <c r="D17">
        <f t="shared" si="2"/>
        <v>327</v>
      </c>
      <c r="E17" t="s">
        <v>37</v>
      </c>
      <c r="F17" t="s">
        <v>25</v>
      </c>
      <c r="G17" s="9" t="s">
        <v>33</v>
      </c>
      <c r="H17">
        <v>262</v>
      </c>
      <c r="I17">
        <v>3</v>
      </c>
      <c r="J17">
        <v>265</v>
      </c>
      <c r="K17">
        <v>2</v>
      </c>
      <c r="T17">
        <v>289</v>
      </c>
      <c r="U17">
        <v>3</v>
      </c>
      <c r="V17">
        <v>239</v>
      </c>
      <c r="W17">
        <v>1</v>
      </c>
      <c r="Z17">
        <v>283</v>
      </c>
      <c r="AA17">
        <v>2</v>
      </c>
    </row>
    <row r="18" spans="1:27" x14ac:dyDescent="0.25">
      <c r="A18" s="5">
        <f>B18+C18+D18</f>
        <v>769.6</v>
      </c>
      <c r="B18" s="5">
        <f t="shared" si="0"/>
        <v>294.60000000000002</v>
      </c>
      <c r="C18" s="5">
        <f t="shared" si="1"/>
        <v>175</v>
      </c>
      <c r="D18">
        <f t="shared" si="2"/>
        <v>300</v>
      </c>
      <c r="E18" t="s">
        <v>22</v>
      </c>
      <c r="F18" t="s">
        <v>7</v>
      </c>
      <c r="G18" s="9">
        <v>2</v>
      </c>
      <c r="H18">
        <v>289</v>
      </c>
      <c r="I18">
        <v>4</v>
      </c>
      <c r="P18">
        <v>308</v>
      </c>
      <c r="Q18">
        <v>2</v>
      </c>
      <c r="T18">
        <v>293</v>
      </c>
      <c r="U18">
        <v>6</v>
      </c>
      <c r="V18">
        <v>286</v>
      </c>
      <c r="W18">
        <v>4</v>
      </c>
      <c r="Z18">
        <v>297</v>
      </c>
      <c r="AA18">
        <v>4</v>
      </c>
    </row>
    <row r="19" spans="1:27" x14ac:dyDescent="0.25">
      <c r="A19" s="5">
        <f>B19+C19+D19</f>
        <v>766</v>
      </c>
      <c r="B19" s="5">
        <f t="shared" si="0"/>
        <v>325</v>
      </c>
      <c r="C19" s="5">
        <f t="shared" si="1"/>
        <v>105</v>
      </c>
      <c r="D19">
        <f t="shared" si="2"/>
        <v>336</v>
      </c>
      <c r="E19" t="s">
        <v>6</v>
      </c>
      <c r="F19" t="s">
        <v>94</v>
      </c>
      <c r="G19" s="9">
        <v>3</v>
      </c>
      <c r="H19">
        <v>323</v>
      </c>
      <c r="I19">
        <v>4</v>
      </c>
      <c r="R19">
        <v>323</v>
      </c>
      <c r="S19">
        <v>3</v>
      </c>
      <c r="T19">
        <v>329</v>
      </c>
      <c r="U19">
        <v>1</v>
      </c>
    </row>
    <row r="20" spans="1:27" x14ac:dyDescent="0.25">
      <c r="A20" s="5">
        <f>B20+C20+D20</f>
        <v>765.5</v>
      </c>
      <c r="B20" s="5">
        <f t="shared" si="0"/>
        <v>362.5</v>
      </c>
      <c r="C20" s="5">
        <f t="shared" si="1"/>
        <v>70</v>
      </c>
      <c r="D20">
        <f t="shared" si="2"/>
        <v>333</v>
      </c>
      <c r="E20" t="s">
        <v>43</v>
      </c>
      <c r="F20" t="s">
        <v>7</v>
      </c>
      <c r="G20" s="9">
        <v>1</v>
      </c>
      <c r="N20">
        <v>446</v>
      </c>
      <c r="O20">
        <v>8</v>
      </c>
      <c r="P20">
        <v>279</v>
      </c>
      <c r="Q20">
        <v>1</v>
      </c>
    </row>
    <row r="21" spans="1:27" x14ac:dyDescent="0.25">
      <c r="A21" s="5">
        <f>B21+C21+D21</f>
        <v>738</v>
      </c>
      <c r="B21" s="5">
        <f t="shared" si="0"/>
        <v>285</v>
      </c>
      <c r="C21" s="5">
        <f t="shared" si="1"/>
        <v>105</v>
      </c>
      <c r="D21">
        <f t="shared" si="2"/>
        <v>348</v>
      </c>
      <c r="E21" t="s">
        <v>34</v>
      </c>
      <c r="F21" t="s">
        <v>7</v>
      </c>
      <c r="G21" s="9" t="s">
        <v>33</v>
      </c>
      <c r="J21">
        <v>273</v>
      </c>
      <c r="K21">
        <v>1</v>
      </c>
      <c r="P21">
        <v>290</v>
      </c>
      <c r="Q21">
        <v>1</v>
      </c>
      <c r="T21">
        <v>292</v>
      </c>
      <c r="U21">
        <v>2</v>
      </c>
    </row>
    <row r="22" spans="1:27" x14ac:dyDescent="0.25">
      <c r="A22" s="5">
        <f>B22+C22+D22</f>
        <v>728.33333333333326</v>
      </c>
      <c r="B22" s="5">
        <f t="shared" si="0"/>
        <v>317.33333333333331</v>
      </c>
      <c r="C22" s="5">
        <f t="shared" si="1"/>
        <v>105</v>
      </c>
      <c r="D22">
        <f t="shared" si="2"/>
        <v>306</v>
      </c>
      <c r="E22" t="s">
        <v>13</v>
      </c>
      <c r="F22" t="s">
        <v>7</v>
      </c>
      <c r="G22" s="9">
        <v>3</v>
      </c>
      <c r="H22">
        <v>316</v>
      </c>
      <c r="I22">
        <v>6</v>
      </c>
      <c r="R22">
        <v>316</v>
      </c>
      <c r="S22">
        <v>7</v>
      </c>
      <c r="T22">
        <v>320</v>
      </c>
      <c r="U22">
        <v>5</v>
      </c>
    </row>
    <row r="23" spans="1:27" x14ac:dyDescent="0.25">
      <c r="A23" s="5">
        <f>B23+C23+D23</f>
        <v>726</v>
      </c>
      <c r="B23" s="5">
        <f t="shared" si="0"/>
        <v>302</v>
      </c>
      <c r="C23" s="5">
        <f t="shared" si="1"/>
        <v>70</v>
      </c>
      <c r="D23">
        <f t="shared" si="2"/>
        <v>354</v>
      </c>
      <c r="E23" t="s">
        <v>32</v>
      </c>
      <c r="F23" t="s">
        <v>7</v>
      </c>
      <c r="G23" s="9" t="s">
        <v>33</v>
      </c>
      <c r="H23">
        <v>302</v>
      </c>
      <c r="I23">
        <v>1</v>
      </c>
      <c r="T23">
        <v>302</v>
      </c>
      <c r="U23">
        <v>1</v>
      </c>
    </row>
    <row r="24" spans="1:27" x14ac:dyDescent="0.25">
      <c r="A24" s="5">
        <f>B24+C24+D24</f>
        <v>721</v>
      </c>
      <c r="B24" s="5">
        <f t="shared" si="0"/>
        <v>329</v>
      </c>
      <c r="C24" s="5">
        <f t="shared" si="1"/>
        <v>35</v>
      </c>
      <c r="D24">
        <f t="shared" si="2"/>
        <v>357</v>
      </c>
      <c r="E24" t="s">
        <v>53</v>
      </c>
      <c r="F24" t="s">
        <v>9</v>
      </c>
      <c r="G24" s="9">
        <v>2</v>
      </c>
      <c r="L24">
        <v>329</v>
      </c>
      <c r="M24">
        <v>1</v>
      </c>
    </row>
    <row r="25" spans="1:27" x14ac:dyDescent="0.25">
      <c r="A25" s="5">
        <f>B25+C25+D25</f>
        <v>720</v>
      </c>
      <c r="B25" s="5">
        <f t="shared" si="0"/>
        <v>256</v>
      </c>
      <c r="C25" s="5">
        <f t="shared" si="1"/>
        <v>140</v>
      </c>
      <c r="D25">
        <f t="shared" si="2"/>
        <v>324</v>
      </c>
      <c r="E25" t="s">
        <v>31</v>
      </c>
      <c r="F25" t="s">
        <v>9</v>
      </c>
      <c r="G25" s="9" t="s">
        <v>101</v>
      </c>
      <c r="H25">
        <v>257</v>
      </c>
      <c r="I25">
        <v>2</v>
      </c>
      <c r="L25">
        <v>250</v>
      </c>
      <c r="M25">
        <v>3</v>
      </c>
      <c r="T25">
        <v>260</v>
      </c>
      <c r="U25">
        <v>2</v>
      </c>
      <c r="V25">
        <v>257</v>
      </c>
      <c r="W25">
        <v>5</v>
      </c>
    </row>
    <row r="26" spans="1:27" x14ac:dyDescent="0.25">
      <c r="A26" s="5">
        <f>B26+C26+D26</f>
        <v>712.33333333333326</v>
      </c>
      <c r="B26" s="5">
        <f t="shared" si="0"/>
        <v>298.33333333333331</v>
      </c>
      <c r="C26" s="5">
        <f t="shared" si="1"/>
        <v>105</v>
      </c>
      <c r="D26">
        <f t="shared" si="2"/>
        <v>309</v>
      </c>
      <c r="E26" t="s">
        <v>24</v>
      </c>
      <c r="F26" t="s">
        <v>25</v>
      </c>
      <c r="G26" s="9">
        <v>2</v>
      </c>
      <c r="J26">
        <v>297</v>
      </c>
      <c r="K26">
        <v>5</v>
      </c>
      <c r="L26">
        <v>311</v>
      </c>
      <c r="M26">
        <v>4</v>
      </c>
      <c r="T26">
        <v>287</v>
      </c>
      <c r="U26">
        <v>8</v>
      </c>
    </row>
    <row r="27" spans="1:27" x14ac:dyDescent="0.25">
      <c r="A27" s="5">
        <f>B27+C27+D27</f>
        <v>712</v>
      </c>
      <c r="B27" s="5">
        <f t="shared" si="0"/>
        <v>320</v>
      </c>
      <c r="C27" s="5">
        <f t="shared" si="1"/>
        <v>35</v>
      </c>
      <c r="D27">
        <f t="shared" si="2"/>
        <v>357</v>
      </c>
      <c r="E27" t="s">
        <v>69</v>
      </c>
      <c r="F27" t="s">
        <v>25</v>
      </c>
      <c r="G27" s="9">
        <v>2</v>
      </c>
      <c r="J27">
        <v>320</v>
      </c>
      <c r="K27">
        <v>1</v>
      </c>
    </row>
    <row r="28" spans="1:27" x14ac:dyDescent="0.25">
      <c r="A28" s="5">
        <f>B28+C28+D28</f>
        <v>709.33333333333326</v>
      </c>
      <c r="B28" s="5">
        <f t="shared" si="0"/>
        <v>301.33333333333331</v>
      </c>
      <c r="C28" s="5">
        <f t="shared" si="1"/>
        <v>105</v>
      </c>
      <c r="D28">
        <f t="shared" si="2"/>
        <v>303</v>
      </c>
      <c r="E28" t="s">
        <v>17</v>
      </c>
      <c r="F28" t="s">
        <v>7</v>
      </c>
      <c r="G28" s="9">
        <v>2</v>
      </c>
      <c r="H28">
        <v>312</v>
      </c>
      <c r="I28">
        <v>2</v>
      </c>
      <c r="T28">
        <v>313</v>
      </c>
      <c r="U28">
        <v>1</v>
      </c>
      <c r="X28">
        <v>279</v>
      </c>
      <c r="Y28">
        <v>16</v>
      </c>
    </row>
    <row r="29" spans="1:27" x14ac:dyDescent="0.25">
      <c r="A29" s="5">
        <f>B29+C29+D29</f>
        <v>708</v>
      </c>
      <c r="B29" s="5">
        <f t="shared" si="0"/>
        <v>319</v>
      </c>
      <c r="C29" s="5">
        <f t="shared" si="1"/>
        <v>35</v>
      </c>
      <c r="D29">
        <f t="shared" si="2"/>
        <v>354</v>
      </c>
      <c r="E29" t="s">
        <v>47</v>
      </c>
      <c r="F29" t="s">
        <v>12</v>
      </c>
      <c r="G29" s="9">
        <v>2</v>
      </c>
      <c r="R29">
        <v>319</v>
      </c>
      <c r="S29">
        <v>2</v>
      </c>
    </row>
    <row r="30" spans="1:27" x14ac:dyDescent="0.25">
      <c r="A30" s="5">
        <f>B30+C30+D30</f>
        <v>707.33333333333326</v>
      </c>
      <c r="B30" s="5">
        <f t="shared" si="0"/>
        <v>302.33333333333331</v>
      </c>
      <c r="C30" s="5">
        <f t="shared" si="1"/>
        <v>105</v>
      </c>
      <c r="D30">
        <f t="shared" si="2"/>
        <v>300</v>
      </c>
      <c r="E30" t="s">
        <v>21</v>
      </c>
      <c r="F30" t="s">
        <v>7</v>
      </c>
      <c r="G30" s="9" t="s">
        <v>101</v>
      </c>
      <c r="P30">
        <v>306</v>
      </c>
      <c r="Q30">
        <v>3</v>
      </c>
      <c r="T30">
        <v>300</v>
      </c>
      <c r="U30">
        <v>5</v>
      </c>
      <c r="X30">
        <v>301</v>
      </c>
      <c r="Y30">
        <v>12</v>
      </c>
    </row>
    <row r="31" spans="1:27" x14ac:dyDescent="0.25">
      <c r="A31" s="5">
        <f>B31+C31+D31</f>
        <v>703</v>
      </c>
      <c r="B31" s="5">
        <f t="shared" si="0"/>
        <v>314</v>
      </c>
      <c r="C31" s="5">
        <f t="shared" si="1"/>
        <v>35</v>
      </c>
      <c r="D31">
        <f t="shared" si="2"/>
        <v>354</v>
      </c>
      <c r="E31" t="s">
        <v>91</v>
      </c>
      <c r="F31" t="s">
        <v>7</v>
      </c>
      <c r="G31" s="9">
        <v>1</v>
      </c>
      <c r="J31">
        <v>314</v>
      </c>
      <c r="K31">
        <v>2</v>
      </c>
    </row>
    <row r="32" spans="1:27" x14ac:dyDescent="0.25">
      <c r="A32" s="5">
        <f>B32+C32+D32</f>
        <v>701</v>
      </c>
      <c r="B32" s="5">
        <f t="shared" si="0"/>
        <v>312</v>
      </c>
      <c r="C32" s="5">
        <f t="shared" si="1"/>
        <v>35</v>
      </c>
      <c r="D32">
        <f t="shared" si="2"/>
        <v>354</v>
      </c>
      <c r="E32" t="s">
        <v>75</v>
      </c>
      <c r="F32" t="s">
        <v>12</v>
      </c>
      <c r="G32" s="9">
        <v>2</v>
      </c>
      <c r="Z32">
        <v>312</v>
      </c>
      <c r="AA32">
        <v>2</v>
      </c>
    </row>
    <row r="33" spans="1:27" x14ac:dyDescent="0.25">
      <c r="A33" s="5">
        <f>B33+C33+D33</f>
        <v>700</v>
      </c>
      <c r="B33" s="5">
        <f t="shared" si="0"/>
        <v>314</v>
      </c>
      <c r="C33" s="5">
        <f t="shared" si="1"/>
        <v>35</v>
      </c>
      <c r="D33">
        <f t="shared" si="2"/>
        <v>351</v>
      </c>
      <c r="E33" t="s">
        <v>54</v>
      </c>
      <c r="F33" t="s">
        <v>55</v>
      </c>
      <c r="G33" s="9">
        <v>2</v>
      </c>
      <c r="L33">
        <v>314</v>
      </c>
      <c r="M33">
        <v>3</v>
      </c>
    </row>
    <row r="34" spans="1:27" x14ac:dyDescent="0.25">
      <c r="A34" s="5">
        <f>B34+C34+D34</f>
        <v>698</v>
      </c>
      <c r="B34" s="5">
        <f t="shared" si="0"/>
        <v>292</v>
      </c>
      <c r="C34" s="5">
        <f t="shared" si="1"/>
        <v>70</v>
      </c>
      <c r="D34">
        <f t="shared" si="2"/>
        <v>336</v>
      </c>
      <c r="E34" t="s">
        <v>48</v>
      </c>
      <c r="F34" t="s">
        <v>12</v>
      </c>
      <c r="G34" s="9">
        <v>2</v>
      </c>
      <c r="R34">
        <v>297</v>
      </c>
      <c r="S34">
        <v>3</v>
      </c>
      <c r="Z34">
        <v>287</v>
      </c>
      <c r="AA34">
        <v>5</v>
      </c>
    </row>
    <row r="35" spans="1:27" x14ac:dyDescent="0.25">
      <c r="A35" s="5">
        <f>B35+C35+D35</f>
        <v>698</v>
      </c>
      <c r="B35" s="5">
        <f t="shared" si="0"/>
        <v>306</v>
      </c>
      <c r="C35" s="5">
        <f t="shared" si="1"/>
        <v>35</v>
      </c>
      <c r="D35">
        <f t="shared" si="2"/>
        <v>357</v>
      </c>
      <c r="E35" t="s">
        <v>98</v>
      </c>
      <c r="F35" t="s">
        <v>7</v>
      </c>
      <c r="G35" s="9">
        <v>1</v>
      </c>
      <c r="H35">
        <v>306</v>
      </c>
      <c r="I35">
        <v>1</v>
      </c>
    </row>
    <row r="36" spans="1:27" x14ac:dyDescent="0.25">
      <c r="A36" s="5">
        <f>B36+C36+D36</f>
        <v>695</v>
      </c>
      <c r="B36" s="5">
        <f t="shared" si="0"/>
        <v>303</v>
      </c>
      <c r="C36" s="5">
        <f t="shared" si="1"/>
        <v>35</v>
      </c>
      <c r="D36">
        <f t="shared" si="2"/>
        <v>357</v>
      </c>
      <c r="E36" t="s">
        <v>30</v>
      </c>
      <c r="F36" t="s">
        <v>12</v>
      </c>
      <c r="G36" s="9">
        <v>1</v>
      </c>
      <c r="T36">
        <v>303</v>
      </c>
      <c r="U36">
        <v>1</v>
      </c>
    </row>
    <row r="37" spans="1:27" x14ac:dyDescent="0.25">
      <c r="A37" s="5">
        <f>B37+C37+D37</f>
        <v>694.5</v>
      </c>
      <c r="B37" s="5">
        <f t="shared" si="0"/>
        <v>282.5</v>
      </c>
      <c r="C37" s="5">
        <f t="shared" si="1"/>
        <v>70</v>
      </c>
      <c r="D37">
        <f t="shared" si="2"/>
        <v>342</v>
      </c>
      <c r="E37" t="s">
        <v>38</v>
      </c>
      <c r="F37" t="s">
        <v>9</v>
      </c>
      <c r="G37" s="9" t="s">
        <v>33</v>
      </c>
      <c r="H37">
        <v>280</v>
      </c>
      <c r="I37">
        <v>2</v>
      </c>
      <c r="T37">
        <v>285</v>
      </c>
      <c r="U37">
        <v>4</v>
      </c>
    </row>
    <row r="38" spans="1:27" x14ac:dyDescent="0.25">
      <c r="A38" s="5">
        <f>B38+C38+D38</f>
        <v>694</v>
      </c>
      <c r="B38" s="5">
        <f t="shared" si="0"/>
        <v>308</v>
      </c>
      <c r="C38" s="5">
        <f t="shared" si="1"/>
        <v>35</v>
      </c>
      <c r="D38">
        <f t="shared" si="2"/>
        <v>351</v>
      </c>
      <c r="E38" t="s">
        <v>89</v>
      </c>
      <c r="F38" t="s">
        <v>25</v>
      </c>
      <c r="G38" s="9">
        <v>2</v>
      </c>
      <c r="J38">
        <v>308</v>
      </c>
      <c r="K38">
        <v>3</v>
      </c>
    </row>
    <row r="39" spans="1:27" x14ac:dyDescent="0.25">
      <c r="A39" s="5">
        <f>B39+C39+D39</f>
        <v>693</v>
      </c>
      <c r="B39" s="5">
        <f t="shared" si="0"/>
        <v>307</v>
      </c>
      <c r="C39" s="5">
        <f t="shared" si="1"/>
        <v>35</v>
      </c>
      <c r="D39">
        <f t="shared" si="2"/>
        <v>351</v>
      </c>
      <c r="E39" t="s">
        <v>19</v>
      </c>
      <c r="F39" t="s">
        <v>9</v>
      </c>
      <c r="G39" s="9">
        <v>2</v>
      </c>
      <c r="T39">
        <v>307</v>
      </c>
      <c r="U39">
        <v>3</v>
      </c>
    </row>
    <row r="40" spans="1:27" x14ac:dyDescent="0.25">
      <c r="A40" s="5">
        <f>B40+C40+D40</f>
        <v>693</v>
      </c>
      <c r="B40" s="5">
        <f t="shared" si="0"/>
        <v>307</v>
      </c>
      <c r="C40" s="5">
        <f t="shared" si="1"/>
        <v>35</v>
      </c>
      <c r="D40">
        <f t="shared" si="2"/>
        <v>351</v>
      </c>
      <c r="E40" t="s">
        <v>95</v>
      </c>
      <c r="F40" t="s">
        <v>9</v>
      </c>
      <c r="G40" s="9">
        <v>2</v>
      </c>
      <c r="H40">
        <v>307</v>
      </c>
      <c r="I40">
        <v>3</v>
      </c>
    </row>
    <row r="41" spans="1:27" x14ac:dyDescent="0.25">
      <c r="A41" s="5">
        <f>B41+C41+D41</f>
        <v>692</v>
      </c>
      <c r="B41" s="5">
        <f t="shared" si="0"/>
        <v>300</v>
      </c>
      <c r="C41" s="5">
        <f t="shared" si="1"/>
        <v>35</v>
      </c>
      <c r="D41">
        <f t="shared" si="2"/>
        <v>357</v>
      </c>
      <c r="E41" t="s">
        <v>76</v>
      </c>
      <c r="F41" t="s">
        <v>12</v>
      </c>
      <c r="G41" s="9" t="s">
        <v>33</v>
      </c>
      <c r="Z41">
        <v>300</v>
      </c>
      <c r="AA41">
        <v>1</v>
      </c>
    </row>
    <row r="42" spans="1:27" x14ac:dyDescent="0.25">
      <c r="A42" s="5">
        <f>B42+C42+D42</f>
        <v>689</v>
      </c>
      <c r="B42" s="5">
        <f t="shared" si="0"/>
        <v>306</v>
      </c>
      <c r="C42" s="5">
        <f t="shared" si="1"/>
        <v>35</v>
      </c>
      <c r="D42">
        <f t="shared" si="2"/>
        <v>348</v>
      </c>
      <c r="E42" t="s">
        <v>90</v>
      </c>
      <c r="F42" t="s">
        <v>25</v>
      </c>
      <c r="G42" s="9">
        <v>2</v>
      </c>
      <c r="J42">
        <v>306</v>
      </c>
      <c r="K42">
        <v>4</v>
      </c>
    </row>
    <row r="43" spans="1:27" x14ac:dyDescent="0.25">
      <c r="A43" s="5">
        <f>B43+C43+D43</f>
        <v>683.5</v>
      </c>
      <c r="B43" s="5">
        <f t="shared" si="0"/>
        <v>289.5</v>
      </c>
      <c r="C43" s="5">
        <f t="shared" si="1"/>
        <v>70</v>
      </c>
      <c r="D43">
        <f t="shared" si="2"/>
        <v>324</v>
      </c>
      <c r="E43" t="s">
        <v>26</v>
      </c>
      <c r="F43" t="s">
        <v>9</v>
      </c>
      <c r="G43" s="9">
        <v>2</v>
      </c>
      <c r="T43">
        <v>285</v>
      </c>
      <c r="U43">
        <v>9</v>
      </c>
      <c r="V43">
        <v>294</v>
      </c>
      <c r="W43">
        <v>3</v>
      </c>
    </row>
    <row r="44" spans="1:27" x14ac:dyDescent="0.25">
      <c r="A44" s="5">
        <f>B44+C44+D44</f>
        <v>675.66666666666674</v>
      </c>
      <c r="B44" s="5">
        <f t="shared" si="0"/>
        <v>276.66666666666669</v>
      </c>
      <c r="C44" s="5">
        <f t="shared" si="1"/>
        <v>105</v>
      </c>
      <c r="D44">
        <f t="shared" si="2"/>
        <v>294</v>
      </c>
      <c r="E44" t="s">
        <v>27</v>
      </c>
      <c r="F44" t="s">
        <v>9</v>
      </c>
      <c r="G44" s="9">
        <v>2</v>
      </c>
      <c r="L44">
        <v>291</v>
      </c>
      <c r="M44">
        <v>7</v>
      </c>
      <c r="T44">
        <v>275</v>
      </c>
      <c r="U44">
        <v>10</v>
      </c>
      <c r="V44">
        <v>264</v>
      </c>
      <c r="W44">
        <v>5</v>
      </c>
    </row>
    <row r="45" spans="1:27" x14ac:dyDescent="0.25">
      <c r="A45" s="5">
        <f>B45+C45+D45</f>
        <v>673</v>
      </c>
      <c r="B45" s="5">
        <f t="shared" si="0"/>
        <v>281</v>
      </c>
      <c r="C45" s="5">
        <f t="shared" si="1"/>
        <v>35</v>
      </c>
      <c r="D45">
        <f t="shared" si="2"/>
        <v>357</v>
      </c>
      <c r="E45" t="s">
        <v>58</v>
      </c>
      <c r="F45" t="s">
        <v>25</v>
      </c>
      <c r="G45" s="9" t="s">
        <v>101</v>
      </c>
      <c r="L45">
        <v>281</v>
      </c>
      <c r="M45">
        <v>1</v>
      </c>
    </row>
    <row r="46" spans="1:27" x14ac:dyDescent="0.25">
      <c r="A46" s="5">
        <f>B46+C46+D46</f>
        <v>672</v>
      </c>
      <c r="B46" s="5">
        <f t="shared" si="0"/>
        <v>286</v>
      </c>
      <c r="C46" s="5">
        <f t="shared" si="1"/>
        <v>35</v>
      </c>
      <c r="D46">
        <f t="shared" si="2"/>
        <v>351</v>
      </c>
      <c r="E46" t="s">
        <v>86</v>
      </c>
      <c r="F46" t="s">
        <v>9</v>
      </c>
      <c r="G46" s="9">
        <v>1</v>
      </c>
      <c r="V46">
        <v>286</v>
      </c>
      <c r="W46">
        <v>3</v>
      </c>
    </row>
    <row r="47" spans="1:27" x14ac:dyDescent="0.25">
      <c r="A47" s="5">
        <f>B47+C47+D47</f>
        <v>670.66666666666674</v>
      </c>
      <c r="B47" s="5">
        <f t="shared" si="0"/>
        <v>280.66666666666669</v>
      </c>
      <c r="C47" s="5">
        <f t="shared" si="1"/>
        <v>105</v>
      </c>
      <c r="D47">
        <f t="shared" si="2"/>
        <v>285</v>
      </c>
      <c r="E47" t="s">
        <v>28</v>
      </c>
      <c r="F47" t="s">
        <v>25</v>
      </c>
      <c r="G47" s="9">
        <v>2</v>
      </c>
      <c r="J47">
        <v>287</v>
      </c>
      <c r="K47">
        <v>6</v>
      </c>
      <c r="L47">
        <v>291</v>
      </c>
      <c r="M47">
        <v>8</v>
      </c>
      <c r="T47">
        <v>264</v>
      </c>
      <c r="U47">
        <v>11</v>
      </c>
    </row>
    <row r="48" spans="1:27" x14ac:dyDescent="0.25">
      <c r="A48" s="5">
        <f>B48+C48+D48</f>
        <v>670</v>
      </c>
      <c r="B48" s="5">
        <f t="shared" si="0"/>
        <v>293</v>
      </c>
      <c r="C48" s="5">
        <f t="shared" si="1"/>
        <v>35</v>
      </c>
      <c r="D48">
        <f t="shared" si="2"/>
        <v>342</v>
      </c>
      <c r="E48" t="s">
        <v>56</v>
      </c>
      <c r="F48" t="s">
        <v>9</v>
      </c>
      <c r="G48" s="9">
        <v>2</v>
      </c>
      <c r="L48">
        <v>293</v>
      </c>
      <c r="M48">
        <v>6</v>
      </c>
    </row>
    <row r="49" spans="1:27" x14ac:dyDescent="0.25">
      <c r="A49" s="5">
        <f>B49+C49+D49</f>
        <v>668</v>
      </c>
      <c r="B49" s="5">
        <f t="shared" si="0"/>
        <v>276</v>
      </c>
      <c r="C49" s="5">
        <f t="shared" si="1"/>
        <v>35</v>
      </c>
      <c r="D49">
        <f t="shared" si="2"/>
        <v>357</v>
      </c>
      <c r="E49" t="s">
        <v>70</v>
      </c>
      <c r="F49" t="s">
        <v>25</v>
      </c>
      <c r="G49" s="9" t="s">
        <v>101</v>
      </c>
      <c r="J49">
        <v>276</v>
      </c>
      <c r="K49">
        <v>1</v>
      </c>
    </row>
    <row r="50" spans="1:27" x14ac:dyDescent="0.25">
      <c r="A50" s="5">
        <f>B50+C50+D50</f>
        <v>666</v>
      </c>
      <c r="B50" s="5">
        <f t="shared" si="0"/>
        <v>286</v>
      </c>
      <c r="C50" s="5">
        <f t="shared" si="1"/>
        <v>35</v>
      </c>
      <c r="D50">
        <f t="shared" si="2"/>
        <v>345</v>
      </c>
      <c r="E50" t="s">
        <v>96</v>
      </c>
      <c r="F50" t="s">
        <v>9</v>
      </c>
      <c r="G50" s="9">
        <v>2</v>
      </c>
      <c r="H50">
        <v>286</v>
      </c>
      <c r="I50">
        <v>5</v>
      </c>
    </row>
    <row r="51" spans="1:27" x14ac:dyDescent="0.25">
      <c r="A51" s="5">
        <f>B51+C51+D51</f>
        <v>664</v>
      </c>
      <c r="B51" s="5">
        <f t="shared" si="0"/>
        <v>281</v>
      </c>
      <c r="C51" s="5">
        <f t="shared" si="1"/>
        <v>35</v>
      </c>
      <c r="D51">
        <f t="shared" si="2"/>
        <v>348</v>
      </c>
      <c r="E51" t="s">
        <v>72</v>
      </c>
      <c r="F51" t="s">
        <v>73</v>
      </c>
      <c r="G51" s="9">
        <v>1</v>
      </c>
      <c r="Z51">
        <v>281</v>
      </c>
      <c r="AA51">
        <v>4</v>
      </c>
    </row>
    <row r="52" spans="1:27" x14ac:dyDescent="0.25">
      <c r="A52" s="5">
        <f>B52+C52+D52</f>
        <v>663</v>
      </c>
      <c r="B52" s="5">
        <f t="shared" si="0"/>
        <v>284</v>
      </c>
      <c r="C52" s="5">
        <f t="shared" si="1"/>
        <v>70</v>
      </c>
      <c r="D52">
        <f t="shared" si="2"/>
        <v>309</v>
      </c>
      <c r="E52" t="s">
        <v>23</v>
      </c>
      <c r="F52" t="s">
        <v>9</v>
      </c>
      <c r="G52" s="9">
        <v>2</v>
      </c>
      <c r="L52">
        <v>277</v>
      </c>
      <c r="M52">
        <v>10</v>
      </c>
      <c r="T52">
        <v>291</v>
      </c>
      <c r="U52">
        <v>7</v>
      </c>
    </row>
    <row r="53" spans="1:27" x14ac:dyDescent="0.25">
      <c r="A53" s="5">
        <f>B53+C53+D53</f>
        <v>658</v>
      </c>
      <c r="B53" s="5">
        <f t="shared" si="0"/>
        <v>269</v>
      </c>
      <c r="C53" s="5">
        <f t="shared" si="1"/>
        <v>35</v>
      </c>
      <c r="D53">
        <f t="shared" si="2"/>
        <v>354</v>
      </c>
      <c r="E53" t="s">
        <v>44</v>
      </c>
      <c r="F53" t="s">
        <v>7</v>
      </c>
      <c r="G53" s="9">
        <v>1</v>
      </c>
      <c r="P53">
        <v>269</v>
      </c>
      <c r="Q53">
        <v>2</v>
      </c>
    </row>
    <row r="54" spans="1:27" x14ac:dyDescent="0.25">
      <c r="A54" s="5">
        <f>B54+C54+D54</f>
        <v>656</v>
      </c>
      <c r="B54" s="5">
        <f t="shared" si="0"/>
        <v>273</v>
      </c>
      <c r="C54" s="5">
        <f t="shared" si="1"/>
        <v>35</v>
      </c>
      <c r="D54">
        <f t="shared" si="2"/>
        <v>348</v>
      </c>
      <c r="E54" t="s">
        <v>66</v>
      </c>
      <c r="F54" t="s">
        <v>9</v>
      </c>
      <c r="G54" s="9">
        <v>1</v>
      </c>
      <c r="V54">
        <v>273</v>
      </c>
      <c r="W54">
        <v>4</v>
      </c>
    </row>
    <row r="55" spans="1:27" x14ac:dyDescent="0.25">
      <c r="A55" s="5">
        <f>B55+C55+D55</f>
        <v>656</v>
      </c>
      <c r="B55" s="5">
        <f t="shared" si="0"/>
        <v>300</v>
      </c>
      <c r="C55" s="5">
        <f t="shared" si="1"/>
        <v>35</v>
      </c>
      <c r="D55">
        <f t="shared" si="2"/>
        <v>321</v>
      </c>
      <c r="E55" t="s">
        <v>81</v>
      </c>
      <c r="F55" t="s">
        <v>7</v>
      </c>
      <c r="G55" s="9">
        <v>2</v>
      </c>
      <c r="X55">
        <v>300</v>
      </c>
      <c r="Y55">
        <v>13</v>
      </c>
    </row>
    <row r="56" spans="1:27" x14ac:dyDescent="0.25">
      <c r="A56" s="5">
        <f>B56+C56+D56</f>
        <v>651</v>
      </c>
      <c r="B56" s="5">
        <f t="shared" si="0"/>
        <v>298</v>
      </c>
      <c r="C56" s="5">
        <f t="shared" si="1"/>
        <v>35</v>
      </c>
      <c r="D56">
        <f t="shared" si="2"/>
        <v>318</v>
      </c>
      <c r="E56" t="s">
        <v>82</v>
      </c>
      <c r="F56" t="s">
        <v>7</v>
      </c>
      <c r="G56" s="9">
        <v>2</v>
      </c>
      <c r="X56">
        <v>298</v>
      </c>
      <c r="Y56">
        <v>14</v>
      </c>
    </row>
    <row r="57" spans="1:27" x14ac:dyDescent="0.25">
      <c r="A57" s="5">
        <f>B57+C57+D57</f>
        <v>650</v>
      </c>
      <c r="B57" s="5">
        <f t="shared" si="0"/>
        <v>282</v>
      </c>
      <c r="C57" s="5">
        <f t="shared" si="1"/>
        <v>35</v>
      </c>
      <c r="D57">
        <f t="shared" si="2"/>
        <v>333</v>
      </c>
      <c r="E57" t="s">
        <v>57</v>
      </c>
      <c r="F57" t="s">
        <v>9</v>
      </c>
      <c r="G57" s="9" t="s">
        <v>101</v>
      </c>
      <c r="L57">
        <v>282</v>
      </c>
      <c r="M57">
        <v>9</v>
      </c>
    </row>
    <row r="58" spans="1:27" x14ac:dyDescent="0.25">
      <c r="A58" s="5">
        <f>B58+C58+D58</f>
        <v>644</v>
      </c>
      <c r="B58" s="5">
        <f t="shared" si="0"/>
        <v>258</v>
      </c>
      <c r="C58" s="5">
        <f t="shared" si="1"/>
        <v>35</v>
      </c>
      <c r="D58">
        <f t="shared" si="2"/>
        <v>351</v>
      </c>
      <c r="E58" t="s">
        <v>92</v>
      </c>
      <c r="F58" t="s">
        <v>25</v>
      </c>
      <c r="G58" s="9">
        <v>1</v>
      </c>
      <c r="J58">
        <v>258</v>
      </c>
      <c r="K58">
        <v>3</v>
      </c>
    </row>
    <row r="59" spans="1:27" x14ac:dyDescent="0.25">
      <c r="A59" s="5">
        <f>B59+C59+D59</f>
        <v>644</v>
      </c>
      <c r="B59" s="5">
        <f t="shared" si="0"/>
        <v>267</v>
      </c>
      <c r="C59" s="5">
        <f t="shared" si="1"/>
        <v>35</v>
      </c>
      <c r="D59">
        <f t="shared" si="2"/>
        <v>342</v>
      </c>
      <c r="E59" t="s">
        <v>65</v>
      </c>
      <c r="F59" t="s">
        <v>9</v>
      </c>
      <c r="G59" s="9">
        <v>2</v>
      </c>
      <c r="H59">
        <v>267</v>
      </c>
      <c r="I59">
        <v>6</v>
      </c>
    </row>
    <row r="60" spans="1:27" x14ac:dyDescent="0.25">
      <c r="A60" s="5">
        <f>B60+C60+D60</f>
        <v>643</v>
      </c>
      <c r="B60" s="5">
        <f t="shared" si="0"/>
        <v>254</v>
      </c>
      <c r="C60" s="5">
        <f t="shared" si="1"/>
        <v>35</v>
      </c>
      <c r="D60">
        <f t="shared" si="2"/>
        <v>354</v>
      </c>
      <c r="E60" t="s">
        <v>59</v>
      </c>
      <c r="F60" t="s">
        <v>9</v>
      </c>
      <c r="G60" s="9">
        <v>1</v>
      </c>
      <c r="L60">
        <v>254</v>
      </c>
      <c r="M60">
        <v>2</v>
      </c>
    </row>
    <row r="61" spans="1:27" x14ac:dyDescent="0.25">
      <c r="A61" s="5">
        <f>B61+C61+D61</f>
        <v>643</v>
      </c>
      <c r="B61" s="5">
        <f t="shared" si="0"/>
        <v>257</v>
      </c>
      <c r="C61" s="5">
        <f t="shared" si="1"/>
        <v>35</v>
      </c>
      <c r="D61">
        <f t="shared" si="2"/>
        <v>351</v>
      </c>
      <c r="E61" t="s">
        <v>99</v>
      </c>
      <c r="F61" t="s">
        <v>9</v>
      </c>
      <c r="G61" s="9">
        <v>1</v>
      </c>
      <c r="H61">
        <v>257</v>
      </c>
      <c r="I61">
        <v>3</v>
      </c>
    </row>
    <row r="62" spans="1:27" x14ac:dyDescent="0.25">
      <c r="A62" s="5">
        <f>B62+C62+D62</f>
        <v>635</v>
      </c>
      <c r="B62" s="5">
        <f t="shared" si="0"/>
        <v>285</v>
      </c>
      <c r="C62" s="5">
        <f t="shared" si="1"/>
        <v>35</v>
      </c>
      <c r="D62">
        <f t="shared" si="2"/>
        <v>315</v>
      </c>
      <c r="E62" t="s">
        <v>83</v>
      </c>
      <c r="F62" t="s">
        <v>7</v>
      </c>
      <c r="G62" s="9">
        <v>2</v>
      </c>
      <c r="X62">
        <v>285</v>
      </c>
      <c r="Y62">
        <v>15</v>
      </c>
    </row>
    <row r="63" spans="1:27" x14ac:dyDescent="0.25">
      <c r="A63" s="5">
        <f>B63+C63+D63</f>
        <v>633.5</v>
      </c>
      <c r="B63" s="5">
        <f t="shared" si="0"/>
        <v>257.5</v>
      </c>
      <c r="C63" s="5">
        <f t="shared" si="1"/>
        <v>70</v>
      </c>
      <c r="D63">
        <f t="shared" si="2"/>
        <v>306</v>
      </c>
      <c r="E63" t="s">
        <v>29</v>
      </c>
      <c r="F63" t="s">
        <v>9</v>
      </c>
      <c r="G63" s="9">
        <v>2</v>
      </c>
      <c r="T63">
        <v>255</v>
      </c>
      <c r="U63">
        <v>12</v>
      </c>
      <c r="V63">
        <v>260</v>
      </c>
      <c r="W63">
        <v>6</v>
      </c>
    </row>
    <row r="64" spans="1:27" x14ac:dyDescent="0.25">
      <c r="A64" s="5">
        <f>B64+C64+D64</f>
        <v>632</v>
      </c>
      <c r="B64" s="5">
        <f t="shared" si="0"/>
        <v>240</v>
      </c>
      <c r="C64" s="5">
        <f t="shared" si="1"/>
        <v>35</v>
      </c>
      <c r="D64">
        <f t="shared" si="2"/>
        <v>357</v>
      </c>
      <c r="E64" t="s">
        <v>49</v>
      </c>
      <c r="F64" t="s">
        <v>12</v>
      </c>
      <c r="G64" s="9" t="s">
        <v>101</v>
      </c>
      <c r="R64">
        <v>240</v>
      </c>
      <c r="S64">
        <v>1</v>
      </c>
    </row>
    <row r="65" spans="1:27" x14ac:dyDescent="0.25">
      <c r="A65" s="5">
        <f>B65+C65+D65</f>
        <v>629</v>
      </c>
      <c r="B65" s="5">
        <f t="shared" si="0"/>
        <v>246</v>
      </c>
      <c r="C65" s="5">
        <f t="shared" si="1"/>
        <v>35</v>
      </c>
      <c r="D65">
        <f t="shared" si="2"/>
        <v>348</v>
      </c>
      <c r="E65" t="s">
        <v>60</v>
      </c>
      <c r="F65" t="s">
        <v>9</v>
      </c>
      <c r="G65" s="9">
        <v>1</v>
      </c>
      <c r="L65">
        <v>246</v>
      </c>
      <c r="M65">
        <v>4</v>
      </c>
    </row>
    <row r="66" spans="1:27" x14ac:dyDescent="0.25">
      <c r="A66" s="5">
        <f>B66+C66+D66</f>
        <v>627</v>
      </c>
      <c r="B66" s="5">
        <f t="shared" si="0"/>
        <v>253</v>
      </c>
      <c r="C66" s="5">
        <f t="shared" si="1"/>
        <v>35</v>
      </c>
      <c r="D66">
        <f t="shared" si="2"/>
        <v>339</v>
      </c>
      <c r="E66" t="s">
        <v>97</v>
      </c>
      <c r="F66" t="s">
        <v>9</v>
      </c>
      <c r="G66" s="9">
        <v>2</v>
      </c>
      <c r="H66">
        <v>253</v>
      </c>
      <c r="I66">
        <v>7</v>
      </c>
    </row>
    <row r="67" spans="1:27" x14ac:dyDescent="0.25">
      <c r="A67" s="5">
        <f>B67+C67+D67</f>
        <v>626</v>
      </c>
      <c r="B67" s="5">
        <f t="shared" si="0"/>
        <v>246</v>
      </c>
      <c r="C67" s="5">
        <f t="shared" si="1"/>
        <v>35</v>
      </c>
      <c r="D67">
        <f t="shared" si="2"/>
        <v>345</v>
      </c>
      <c r="E67" t="s">
        <v>74</v>
      </c>
      <c r="F67" t="s">
        <v>73</v>
      </c>
      <c r="G67" s="9">
        <v>1</v>
      </c>
      <c r="Z67">
        <v>246</v>
      </c>
      <c r="AA67">
        <v>5</v>
      </c>
    </row>
    <row r="68" spans="1:27" x14ac:dyDescent="0.25">
      <c r="A68" s="5">
        <f>B68+C68+D68</f>
        <v>617</v>
      </c>
      <c r="B68" s="5">
        <f t="shared" ref="B68:B73" si="3">((H68 +J68+L68+N68+P68+R68+T68+V68+X68+Z68)/(COUNT(H68:AA68)/2))</f>
        <v>273</v>
      </c>
      <c r="C68" s="5">
        <f t="shared" ref="C68:C73" si="4">(((COUNT(H68:AA68)/2)/(COUNT($H$1:$AA$1))*350))</f>
        <v>35</v>
      </c>
      <c r="D68">
        <f t="shared" ref="D68:D73" si="5">(360-(M68+O68+Q68+S68+U68+W68+Y68+AA68+K68+I68)*3)</f>
        <v>309</v>
      </c>
      <c r="E68" t="s">
        <v>84</v>
      </c>
      <c r="F68" t="s">
        <v>7</v>
      </c>
      <c r="G68" s="9">
        <v>2</v>
      </c>
      <c r="X68">
        <v>273</v>
      </c>
      <c r="Y68">
        <v>17</v>
      </c>
    </row>
    <row r="69" spans="1:27" x14ac:dyDescent="0.25">
      <c r="A69" s="5">
        <f>B69+C69+D69</f>
        <v>612</v>
      </c>
      <c r="B69" s="5">
        <f t="shared" si="3"/>
        <v>229</v>
      </c>
      <c r="C69" s="5">
        <f t="shared" si="4"/>
        <v>35</v>
      </c>
      <c r="D69">
        <f t="shared" si="5"/>
        <v>348</v>
      </c>
      <c r="E69" t="s">
        <v>100</v>
      </c>
      <c r="F69" t="s">
        <v>9</v>
      </c>
      <c r="G69" s="9">
        <v>1</v>
      </c>
      <c r="H69">
        <v>229</v>
      </c>
      <c r="I69">
        <v>4</v>
      </c>
    </row>
    <row r="70" spans="1:27" x14ac:dyDescent="0.25">
      <c r="A70" s="5">
        <f>B70+C70+D70</f>
        <v>606</v>
      </c>
      <c r="B70" s="5">
        <f t="shared" si="3"/>
        <v>251</v>
      </c>
      <c r="C70" s="5">
        <f t="shared" si="4"/>
        <v>70</v>
      </c>
      <c r="D70">
        <f t="shared" si="5"/>
        <v>285</v>
      </c>
      <c r="E70" t="s">
        <v>67</v>
      </c>
      <c r="F70" t="s">
        <v>9</v>
      </c>
      <c r="G70" s="9">
        <v>1</v>
      </c>
      <c r="V70">
        <v>242</v>
      </c>
      <c r="W70">
        <v>6</v>
      </c>
      <c r="X70">
        <v>260</v>
      </c>
      <c r="Y70">
        <v>19</v>
      </c>
    </row>
    <row r="71" spans="1:27" x14ac:dyDescent="0.25">
      <c r="A71" s="5">
        <f>B71+C71+D71</f>
        <v>604</v>
      </c>
      <c r="B71" s="5">
        <f t="shared" si="3"/>
        <v>263</v>
      </c>
      <c r="C71" s="5">
        <f t="shared" si="4"/>
        <v>35</v>
      </c>
      <c r="D71">
        <f t="shared" si="5"/>
        <v>306</v>
      </c>
      <c r="E71" t="s">
        <v>85</v>
      </c>
      <c r="F71" t="s">
        <v>7</v>
      </c>
      <c r="G71" s="9" t="s">
        <v>101</v>
      </c>
      <c r="X71">
        <v>263</v>
      </c>
      <c r="Y71">
        <v>18</v>
      </c>
    </row>
    <row r="72" spans="1:27" x14ac:dyDescent="0.25">
      <c r="A72" s="5">
        <f>B72+C72+D72</f>
        <v>583</v>
      </c>
      <c r="B72" s="5">
        <f t="shared" si="3"/>
        <v>209</v>
      </c>
      <c r="C72" s="5">
        <f t="shared" si="4"/>
        <v>35</v>
      </c>
      <c r="D72">
        <f t="shared" si="5"/>
        <v>339</v>
      </c>
      <c r="E72" t="s">
        <v>87</v>
      </c>
      <c r="F72" t="s">
        <v>9</v>
      </c>
      <c r="G72" s="9">
        <v>1</v>
      </c>
      <c r="V72">
        <v>209</v>
      </c>
      <c r="W72">
        <v>7</v>
      </c>
    </row>
    <row r="73" spans="1:27" x14ac:dyDescent="0.25">
      <c r="A73" s="5">
        <f>B73+C73+D73</f>
        <v>508</v>
      </c>
      <c r="B73" s="5">
        <f t="shared" si="3"/>
        <v>137</v>
      </c>
      <c r="C73" s="5">
        <f t="shared" si="4"/>
        <v>35</v>
      </c>
      <c r="D73">
        <f t="shared" si="5"/>
        <v>336</v>
      </c>
      <c r="E73" t="s">
        <v>68</v>
      </c>
      <c r="F73" t="s">
        <v>9</v>
      </c>
      <c r="G73" s="9">
        <v>1</v>
      </c>
      <c r="V73">
        <v>137</v>
      </c>
      <c r="W73">
        <v>8</v>
      </c>
    </row>
  </sheetData>
  <autoFilter ref="A2:AA73" xr:uid="{BCAB45D8-A730-4AE1-9915-D8E186DC2EF3}"/>
  <sortState xmlns:xlrd2="http://schemas.microsoft.com/office/spreadsheetml/2017/richdata2" ref="A3:AA73">
    <sortCondition descending="1" ref="A3:A73"/>
  </sortState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p</dc:creator>
  <cp:lastModifiedBy>r p</cp:lastModifiedBy>
  <dcterms:created xsi:type="dcterms:W3CDTF">2023-10-07T12:20:43Z</dcterms:created>
  <dcterms:modified xsi:type="dcterms:W3CDTF">2024-04-17T16:47:33Z</dcterms:modified>
</cp:coreProperties>
</file>